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ochelle Park\2026 Revaluation\Website\"/>
    </mc:Choice>
  </mc:AlternateContent>
  <xr:revisionPtr revIDLastSave="0" documentId="13_ncr:1_{3A0C8F20-5084-4922-9213-220DC05EFE8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ochelle Par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2" i="1"/>
  <c r="H23" i="1"/>
  <c r="H24" i="1" s="1"/>
  <c r="E17" i="1" l="1"/>
  <c r="F17" i="1"/>
  <c r="E11" i="1"/>
  <c r="C17" i="1"/>
  <c r="E22" i="1"/>
  <c r="F22" i="1"/>
  <c r="E23" i="1"/>
  <c r="F23" i="1"/>
  <c r="F24" i="1" l="1"/>
  <c r="E24" i="1"/>
</calcChain>
</file>

<file path=xl/sharedStrings.xml><?xml version="1.0" encoding="utf-8"?>
<sst xmlns="http://schemas.openxmlformats.org/spreadsheetml/2006/main" count="40" uniqueCount="40">
  <si>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</si>
  <si>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</si>
  <si>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</si>
  <si>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</si>
  <si>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</si>
  <si>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</si>
  <si>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</si>
  <si>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</si>
  <si>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</si>
  <si>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</si>
  <si>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</si>
  <si>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</si>
  <si>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</si>
  <si>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</si>
  <si>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</si>
  <si>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</si>
  <si>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</si>
  <si>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</si>
  <si>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</si>
  <si>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</si>
  <si>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</si>
  <si>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</si>
  <si>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</si>
  <si>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</si>
  <si>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</si>
  <si>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</si>
  <si>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</si>
  <si>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</si>
  <si>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</si>
  <si>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</si>
  <si>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</si>
  <si>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</si>
  <si>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</si>
  <si>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</si>
  <si>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r>
      <t>New Assessment</t>
    </r>
    <r>
      <rPr>
        <sz val="10"/>
        <rFont val="Arial"/>
        <family val="2"/>
      </rPr>
      <t xml:space="preserve"> - FMV from ASI Letter</t>
    </r>
  </si>
  <si>
    <t>2025 Tax Rate</t>
  </si>
  <si>
    <r>
      <t>2025 Tax</t>
    </r>
    <r>
      <rPr>
        <sz val="10"/>
        <rFont val="Arial"/>
        <family val="2"/>
      </rPr>
      <t xml:space="preserve"> ( = A x D )</t>
    </r>
  </si>
  <si>
    <t>Property Revaluation - Estimated Tax Impact Worksheet</t>
  </si>
  <si>
    <t>Revaluation Ratio ( = B ¸ A )</t>
  </si>
  <si>
    <t>Township of Rochelle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</si>
</sst>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Normal 2" xfId="1" xr:uid="{E598FB85-7558-4645-91A2-00EA8C7B37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.7109375" style="36" customWidth="1"/>
    <col min="2" max="2" width="35" style="37" customWidth="1"/>
    <col min="3" max="3" width="14.7109375" style="35" customWidth="1"/>
    <col min="4" max="4" width="2.7109375" style="35" customWidth="1"/>
    <col min="5" max="6" width="12.7109375" style="35" customWidth="1"/>
    <col min="7" max="7" width="2.7109375" style="35" customWidth="1"/>
    <col min="8" max="8" width="12.7109375" style="35" customWidth="1"/>
    <col min="9" max="9" width="14" style="3" customWidth="1"/>
    <col min="10" max="16384" width="9.140625" style="35"/>
  </cols>
  <sheetData>
    <row r="1" spans="1:9" s="21" customFormat="1" ht="15.95" customHeight="1" x14ac:dyDescent="0.2">
      <c r="A1" s="41" t="s">
        <v>39</v>
      </c>
      <c r="B1" s="41"/>
      <c r="C1" s="41"/>
      <c r="D1" s="41"/>
      <c r="E1" s="41"/>
      <c r="F1" s="41"/>
      <c r="G1" s="41"/>
      <c r="H1" s="41"/>
      <c r="I1" s="41"/>
    </row>
    <row r="2" spans="1:9" s="21" customFormat="1" ht="15.95" customHeight="1" x14ac:dyDescent="0.2">
      <c r="A2" s="41" t="s">
        <v>37</v>
      </c>
      <c r="B2" s="41"/>
      <c r="C2" s="41"/>
      <c r="D2" s="41"/>
      <c r="E2" s="41"/>
      <c r="F2" s="41"/>
      <c r="G2" s="41"/>
      <c r="H2" s="41"/>
      <c r="I2" s="41"/>
    </row>
    <row r="3" spans="1:9" ht="15.75" customHeight="1" x14ac:dyDescent="0.2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">
      <c r="A10" s="9"/>
      <c r="B10" s="9"/>
      <c r="C10" s="9"/>
      <c r="D10" s="9"/>
      <c r="E10" s="9"/>
      <c r="F10" s="9"/>
      <c r="G10" s="9"/>
      <c r="H10" s="9"/>
      <c r="I10" s="7"/>
    </row>
    <row r="11" spans="1:9" s="34" customFormat="1" ht="15" customHeight="1" x14ac:dyDescent="0.2">
      <c r="C11" s="34" t="s">
        <v>8</v>
      </c>
      <c r="D11" s="15"/>
      <c r="E11" s="40" t="str">
        <f>"---------- Examples ----------"</f>
        <v>---------- Examples ----------</v>
      </c>
      <c r="F11" s="40"/>
      <c r="G11" s="15"/>
      <c r="H11" s="34" t="s">
        <v>12</v>
      </c>
      <c r="I11" s="16"/>
    </row>
    <row r="12" spans="1:9" s="34" customFormat="1" ht="15" customHeight="1" x14ac:dyDescent="0.2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25">
      <c r="A13" s="19"/>
      <c r="B13" s="20"/>
      <c r="I13" s="7"/>
    </row>
    <row r="14" spans="1:9" s="21" customFormat="1" ht="15" customHeight="1" thickBot="1" x14ac:dyDescent="0.25">
      <c r="A14" s="19" t="s">
        <v>2</v>
      </c>
      <c r="B14" s="20" t="s">
        <v>33</v>
      </c>
      <c r="C14" s="39">
        <v>963463900</v>
      </c>
      <c r="E14" s="23">
        <v>335900</v>
      </c>
      <c r="F14" s="23">
        <v>330000</v>
      </c>
      <c r="H14" s="1"/>
      <c r="I14" s="7" t="s">
        <v>15</v>
      </c>
    </row>
    <row r="15" spans="1:9" s="21" customFormat="1" ht="21.75" customHeight="1" thickBot="1" x14ac:dyDescent="0.25">
      <c r="A15" s="19" t="s">
        <v>1</v>
      </c>
      <c r="B15" s="38" t="s">
        <v>34</v>
      </c>
      <c r="C15" s="39">
        <v>1516535200</v>
      </c>
      <c r="E15" s="23">
        <v>579800</v>
      </c>
      <c r="F15" s="23">
        <v>565000</v>
      </c>
      <c r="H15" s="1"/>
      <c r="I15" s="7" t="s">
        <v>16</v>
      </c>
    </row>
    <row r="16" spans="1:9" s="21" customFormat="1" ht="15" customHeight="1" thickBot="1" x14ac:dyDescent="0.25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25">
      <c r="A17" s="19" t="s">
        <v>0</v>
      </c>
      <c r="B17" s="24" t="s">
        <v>38</v>
      </c>
      <c r="C17" s="25">
        <f>C15/C14</f>
        <v>1.5740446528406513</v>
      </c>
      <c r="E17" s="25">
        <f>E15/E14</f>
        <v>1.7261089610002978</v>
      </c>
      <c r="F17" s="25">
        <f>F15/F14</f>
        <v>1.7121212121212122</v>
      </c>
      <c r="H17" s="26" t="e">
        <f>H15/H14</f>
        <v>#DIV/0!</v>
      </c>
      <c r="I17" s="7" t="s">
        <v>17</v>
      </c>
    </row>
    <row r="18" spans="1:9" s="21" customFormat="1" ht="15" customHeight="1" x14ac:dyDescent="0.2">
      <c r="A18" s="19"/>
      <c r="B18" s="20"/>
      <c r="I18" s="7"/>
    </row>
    <row r="19" spans="1:9" s="21" customFormat="1" ht="15" customHeight="1" x14ac:dyDescent="0.2">
      <c r="A19" s="19" t="s">
        <v>3</v>
      </c>
      <c r="B19" s="24" t="s">
        <v>35</v>
      </c>
      <c r="C19" s="27"/>
      <c r="E19" s="27">
        <v>2.9340000000000001E-2</v>
      </c>
      <c r="F19" s="27">
        <v>2.9340000000000001E-2</v>
      </c>
      <c r="H19" s="27">
        <v>2.9340000000000001E-2</v>
      </c>
      <c r="I19" s="7" t="s">
        <v>25</v>
      </c>
    </row>
    <row r="20" spans="1:9" s="21" customFormat="1" ht="15" customHeight="1" x14ac:dyDescent="0.2">
      <c r="A20" s="19" t="s">
        <v>4</v>
      </c>
      <c r="B20" s="20" t="s">
        <v>32</v>
      </c>
      <c r="C20" s="27"/>
      <c r="E20" s="27">
        <v>1.864E-2</v>
      </c>
      <c r="F20" s="27">
        <v>1.864E-2</v>
      </c>
      <c r="H20" s="27">
        <v>1.864E-2</v>
      </c>
      <c r="I20" s="7" t="s">
        <v>26</v>
      </c>
    </row>
    <row r="21" spans="1:9" s="21" customFormat="1" ht="15" customHeight="1" thickBot="1" x14ac:dyDescent="0.25">
      <c r="A21" s="19"/>
      <c r="B21" s="20"/>
      <c r="I21" s="7"/>
    </row>
    <row r="22" spans="1:9" s="21" customFormat="1" ht="15" customHeight="1" thickBot="1" x14ac:dyDescent="0.25">
      <c r="A22" s="19" t="s">
        <v>5</v>
      </c>
      <c r="B22" s="24" t="s">
        <v>36</v>
      </c>
      <c r="C22" s="23"/>
      <c r="E22" s="23">
        <f>E14*E19</f>
        <v>9855.3060000000005</v>
      </c>
      <c r="F22" s="23">
        <f>F14*F19</f>
        <v>9682.2000000000007</v>
      </c>
      <c r="H22" s="28">
        <f>H14*H19</f>
        <v>0</v>
      </c>
      <c r="I22" s="7" t="s">
        <v>18</v>
      </c>
    </row>
    <row r="23" spans="1:9" s="21" customFormat="1" ht="15" customHeight="1" thickBot="1" x14ac:dyDescent="0.25">
      <c r="A23" s="19" t="s">
        <v>6</v>
      </c>
      <c r="B23" s="20" t="s">
        <v>14</v>
      </c>
      <c r="C23" s="23"/>
      <c r="E23" s="29">
        <f>E15*E20</f>
        <v>10807.472</v>
      </c>
      <c r="F23" s="29">
        <f>F15*F20</f>
        <v>10531.6</v>
      </c>
      <c r="H23" s="30">
        <f>H15*H20</f>
        <v>0</v>
      </c>
      <c r="I23" s="7" t="s">
        <v>19</v>
      </c>
    </row>
    <row r="24" spans="1:9" s="21" customFormat="1" ht="15" customHeight="1" thickBot="1" x14ac:dyDescent="0.25">
      <c r="A24" s="19" t="s">
        <v>7</v>
      </c>
      <c r="B24" s="20" t="s">
        <v>23</v>
      </c>
      <c r="C24" s="23"/>
      <c r="D24" s="24"/>
      <c r="E24" s="22">
        <f>E23-E22</f>
        <v>952.16599999999926</v>
      </c>
      <c r="F24" s="22">
        <f>F23-F22</f>
        <v>849.39999999999964</v>
      </c>
      <c r="G24" s="24"/>
      <c r="H24" s="31">
        <f>H23-H22</f>
        <v>0</v>
      </c>
      <c r="I24" s="7" t="s">
        <v>24</v>
      </c>
    </row>
    <row r="25" spans="1:9" s="21" customFormat="1" ht="15" customHeight="1" x14ac:dyDescent="0.2">
      <c r="A25" s="19"/>
      <c r="B25" s="20"/>
      <c r="I25" s="7"/>
    </row>
    <row r="26" spans="1:9" s="33" customFormat="1" x14ac:dyDescent="0.2">
      <c r="A26" s="32" t="s">
        <v>31</v>
      </c>
      <c r="I26" s="3"/>
    </row>
  </sheetData>
  <sheetProtection algorithmName="SHA-512" hashValue="jDkY566Yq0bvSrHxUW19+HTwzlWdr5Pgrx2rHSADsyFvnR9glUhzVls2bEY0EjfqWqnOknym2m6tbL3K7wG6GA==" saltValue="/hS054DBKTaQFCBSYpD+Hg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Rochelle Park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2026-01-17T14:31:44Z</cp:lastPrinted>
  <dcterms:created xsi:type="dcterms:W3CDTF">2007-11-05T00:18:41Z</dcterms:created>
  <dcterms:modified xsi:type="dcterms:W3CDTF">2026-01-17T14:32:05Z</dcterms:modified>
</cp:coreProperties>
</file>